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Annie-ClaudeLarivièr\AppData\Local\Microsoft\Windows\INetCache\Content.Outlook\B3XHAM15\"/>
    </mc:Choice>
  </mc:AlternateContent>
  <xr:revisionPtr revIDLastSave="0" documentId="13_ncr:1_{76CED582-7DDF-4781-9A1B-1C7EF12EB6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2">'Annexe 3'!$A$1:$F$24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Q19" i="1"/>
  <c r="S19" i="1"/>
  <c r="E19" i="1"/>
  <c r="G19" i="1"/>
  <c r="I19" i="1"/>
  <c r="O18" i="1"/>
  <c r="Q18" i="1"/>
  <c r="S18" i="1"/>
  <c r="E18" i="1"/>
  <c r="G18" i="1"/>
  <c r="I18" i="1"/>
  <c r="O17" i="1"/>
  <c r="Q17" i="1"/>
  <c r="S17" i="1"/>
  <c r="E17" i="1"/>
  <c r="G17" i="1"/>
  <c r="I17" i="1"/>
  <c r="O16" i="1"/>
  <c r="Q16" i="1"/>
  <c r="S16" i="1"/>
  <c r="E16" i="1"/>
  <c r="G16" i="1"/>
  <c r="I16" i="1"/>
  <c r="O15" i="1"/>
  <c r="Q15" i="1"/>
  <c r="S15" i="1"/>
  <c r="E15" i="1"/>
  <c r="G15" i="1"/>
  <c r="I15" i="1"/>
  <c r="O14" i="1"/>
  <c r="Q14" i="1"/>
  <c r="S14" i="1"/>
  <c r="E14" i="1"/>
  <c r="G14" i="1"/>
  <c r="I14" i="1"/>
  <c r="O13" i="1"/>
  <c r="Q13" i="1"/>
  <c r="S13" i="1"/>
  <c r="E13" i="1"/>
  <c r="G13" i="1"/>
  <c r="I13" i="1"/>
  <c r="O12" i="1"/>
  <c r="Q12" i="1"/>
  <c r="S12" i="1"/>
  <c r="E12" i="1"/>
  <c r="G12" i="1"/>
  <c r="I12" i="1"/>
  <c r="T19" i="1" l="1"/>
  <c r="U19" i="1" s="1"/>
  <c r="J18" i="1"/>
  <c r="K18" i="1" s="1"/>
  <c r="J14" i="1"/>
  <c r="K14" i="1" s="1"/>
  <c r="T14" i="1"/>
  <c r="U14" i="1" s="1"/>
  <c r="J12" i="1"/>
  <c r="K12" i="1" s="1"/>
  <c r="J16" i="1"/>
  <c r="K16" i="1" s="1"/>
  <c r="J17" i="1"/>
  <c r="K17" i="1" s="1"/>
  <c r="T13" i="1"/>
  <c r="U13" i="1" s="1"/>
  <c r="T15" i="1"/>
  <c r="U15" i="1" s="1"/>
  <c r="T16" i="1"/>
  <c r="U16" i="1" s="1"/>
  <c r="J19" i="1"/>
  <c r="K19" i="1" s="1"/>
  <c r="J13" i="1"/>
  <c r="K13" i="1" s="1"/>
  <c r="T18" i="1"/>
  <c r="U18" i="1" s="1"/>
  <c r="T12" i="1"/>
  <c r="U12" i="1" s="1"/>
  <c r="J15" i="1"/>
  <c r="K15" i="1" s="1"/>
  <c r="T17" i="1"/>
  <c r="U17" i="1" s="1"/>
</calcChain>
</file>

<file path=xl/sharedStrings.xml><?xml version="1.0" encoding="utf-8"?>
<sst xmlns="http://schemas.openxmlformats.org/spreadsheetml/2006/main" count="175" uniqueCount="151">
  <si>
    <t>ANNEXE 1.  Grille d'identification des dangers et évaluation des risques</t>
  </si>
  <si>
    <t>Arr./Serv. :</t>
  </si>
  <si>
    <t xml:space="preserve">Direction : </t>
  </si>
  <si>
    <t xml:space="preserve">Complété par : </t>
  </si>
  <si>
    <r>
      <rPr>
        <b/>
        <sz val="24"/>
        <color indexed="8"/>
        <rFont val="Calibri"/>
      </rPr>
      <t>Date :</t>
    </r>
    <r>
      <rPr>
        <sz val="24"/>
        <color indexed="8"/>
        <rFont val="Calibri"/>
      </rPr>
      <t xml:space="preserve"> </t>
    </r>
  </si>
  <si>
    <t>UADM :</t>
  </si>
  <si>
    <t>Participants :</t>
  </si>
  <si>
    <t>Activité :</t>
  </si>
  <si>
    <r>
      <rPr>
        <b/>
        <sz val="24"/>
        <color indexed="8"/>
        <rFont val="Calibri"/>
      </rPr>
      <t>Approuvé par :</t>
    </r>
    <r>
      <rPr>
        <sz val="24"/>
        <color indexed="8"/>
        <rFont val="Calibri"/>
      </rPr>
      <t xml:space="preserve"> </t>
    </r>
  </si>
  <si>
    <t>Opération/équipement/procédé :</t>
  </si>
  <si>
    <t>IDENTIFICATION des DANGERS</t>
  </si>
  <si>
    <t>ÉVALUATION des RISQUES</t>
  </si>
  <si>
    <t>Évaluation initiale</t>
  </si>
  <si>
    <t>Évaluation finale</t>
  </si>
  <si>
    <r>
      <rPr>
        <b/>
        <sz val="22"/>
        <color indexed="9"/>
        <rFont val="Calibri"/>
      </rPr>
      <t xml:space="preserve">Composantes du risque 
</t>
    </r>
    <r>
      <rPr>
        <b/>
        <sz val="16"/>
        <color indexed="9"/>
        <rFont val="Calibri"/>
      </rPr>
      <t xml:space="preserve">(Rf </t>
    </r>
    <r>
      <rPr>
        <b/>
        <i/>
        <sz val="16"/>
        <color indexed="9"/>
        <rFont val="Calibri"/>
      </rPr>
      <t>Annexe 3</t>
    </r>
    <r>
      <rPr>
        <b/>
        <sz val="16"/>
        <color indexed="9"/>
        <rFont val="Calibri"/>
      </rPr>
      <t>)</t>
    </r>
  </si>
  <si>
    <r>
      <rPr>
        <b/>
        <sz val="20"/>
        <color indexed="9"/>
        <rFont val="Calibri"/>
      </rPr>
      <t xml:space="preserve">Indice de risque initial
</t>
    </r>
    <r>
      <rPr>
        <b/>
        <sz val="16"/>
        <color indexed="9"/>
        <rFont val="Calibri"/>
      </rPr>
      <t xml:space="preserve">(Rf </t>
    </r>
    <r>
      <rPr>
        <b/>
        <i/>
        <sz val="16"/>
        <color indexed="9"/>
        <rFont val="Calibri"/>
      </rPr>
      <t>Annexe 4</t>
    </r>
    <r>
      <rPr>
        <b/>
        <sz val="16"/>
        <color indexed="9"/>
        <rFont val="Calibri"/>
      </rPr>
      <t>)</t>
    </r>
  </si>
  <si>
    <r>
      <rPr>
        <b/>
        <sz val="22"/>
        <color indexed="8"/>
        <rFont val="Calibri"/>
      </rPr>
      <t xml:space="preserve">Mesures correctives
</t>
    </r>
    <r>
      <rPr>
        <b/>
        <sz val="16"/>
        <color indexed="8"/>
        <rFont val="Calibri"/>
      </rPr>
      <t xml:space="preserve">(Rf </t>
    </r>
    <r>
      <rPr>
        <b/>
        <i/>
        <sz val="16"/>
        <color indexed="8"/>
        <rFont val="Calibri"/>
      </rPr>
      <t>Annexe 4</t>
    </r>
    <r>
      <rPr>
        <b/>
        <sz val="16"/>
        <color indexed="8"/>
        <rFont val="Calibri"/>
      </rPr>
      <t>)</t>
    </r>
  </si>
  <si>
    <r>
      <rPr>
        <b/>
        <sz val="20"/>
        <color indexed="9"/>
        <rFont val="Calibri"/>
      </rPr>
      <t>Indice de risque final</t>
    </r>
    <r>
      <rPr>
        <b/>
        <sz val="22"/>
        <color indexed="9"/>
        <rFont val="Calibri"/>
      </rPr>
      <t xml:space="preserve">
</t>
    </r>
    <r>
      <rPr>
        <b/>
        <sz val="16"/>
        <color indexed="9"/>
        <rFont val="Calibri"/>
      </rPr>
      <t xml:space="preserve">(Rf </t>
    </r>
    <r>
      <rPr>
        <b/>
        <i/>
        <sz val="16"/>
        <color indexed="9"/>
        <rFont val="Calibri"/>
      </rPr>
      <t>Annexe 4</t>
    </r>
    <r>
      <rPr>
        <b/>
        <sz val="16"/>
        <color indexed="9"/>
        <rFont val="Calibri"/>
      </rPr>
      <t>)</t>
    </r>
  </si>
  <si>
    <t>Tâche
OU
Parties d'équipement ou              de procédé</t>
  </si>
  <si>
    <t>Dangers identifiés</t>
  </si>
  <si>
    <t>Gravité (G)</t>
  </si>
  <si>
    <t>Pointage Gravité</t>
  </si>
  <si>
    <t>Fréquence (F)</t>
  </si>
  <si>
    <t>Pointage Probabilité</t>
  </si>
  <si>
    <t>Probabilité (P)</t>
  </si>
  <si>
    <t>Pointage Fréquence</t>
  </si>
  <si>
    <t>Pointage
(G X P X F)</t>
  </si>
  <si>
    <t>Niveau 
de risque</t>
  </si>
  <si>
    <t>Actions</t>
  </si>
  <si>
    <t>Responsable 
et 
échéance</t>
  </si>
  <si>
    <r>
      <rPr>
        <b/>
        <sz val="18"/>
        <color indexed="8"/>
        <rFont val="Calibri"/>
      </rPr>
      <t>Danger</t>
    </r>
    <r>
      <rPr>
        <b/>
        <sz val="16"/>
        <color indexed="8"/>
        <rFont val="Calibri"/>
      </rPr>
      <t xml:space="preserve"> (ex. : outil coupant, travail en hauteur, client agressif)
</t>
    </r>
    <r>
      <rPr>
        <b/>
        <sz val="14"/>
        <color indexed="8"/>
        <rFont val="Calibri"/>
      </rPr>
      <t xml:space="preserve">(Rf </t>
    </r>
    <r>
      <rPr>
        <b/>
        <i/>
        <sz val="14"/>
        <color indexed="8"/>
        <rFont val="Calibri"/>
      </rPr>
      <t>Annexe 2</t>
    </r>
    <r>
      <rPr>
        <b/>
        <sz val="14"/>
        <color indexed="8"/>
        <rFont val="Calibri"/>
      </rPr>
      <t>)</t>
    </r>
  </si>
  <si>
    <r>
      <rPr>
        <b/>
        <sz val="18"/>
        <color indexed="8"/>
        <rFont val="Calibri"/>
      </rPr>
      <t>Conséquences vraisemblables à la SST</t>
    </r>
    <r>
      <rPr>
        <b/>
        <sz val="16"/>
        <color indexed="8"/>
        <rFont val="Calibri"/>
      </rPr>
      <t xml:space="preserve"> (ex : éraflures, coupure, fracture, choc post-traumatique)
</t>
    </r>
    <r>
      <rPr>
        <b/>
        <sz val="14"/>
        <color indexed="8"/>
        <rFont val="Calibri"/>
      </rPr>
      <t xml:space="preserve">(Rf </t>
    </r>
    <r>
      <rPr>
        <b/>
        <i/>
        <sz val="14"/>
        <color indexed="8"/>
        <rFont val="Calibri"/>
      </rPr>
      <t>Annexe 3</t>
    </r>
    <r>
      <rPr>
        <b/>
        <sz val="14"/>
        <color indexed="8"/>
        <rFont val="Calibri"/>
      </rPr>
      <t>)</t>
    </r>
  </si>
  <si>
    <t>ANNEXE 2.  Aide à l'identification des dangers</t>
  </si>
  <si>
    <t>Dangers « physiques »</t>
  </si>
  <si>
    <t>Dangers « mécaniques »</t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</si>
  <si>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Présence de bruit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</si>
  <si>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Zone dangereuse accessible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</si>
  <si>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Bien éclairé?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</si>
  <si>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Zone de coïncement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</si>
  <si>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Rayonnement laser / soudure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</si>
  <si>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Pièce / véhicule en mouvement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</si>
  <si>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Outil vibrant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</si>
  <si>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Circulation (frappé par)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</si>
  <si>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Travail en hauteur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</si>
  <si>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Autre : _________________________________</t>
    </r>
  </si>
  <si>
    <t>Dangers « thermiques »</t>
  </si>
  <si>
    <t>Dangers « électriques »</t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</si>
  <si>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Chaleur / humidité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</si>
  <si>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Fil dénudé / endommagé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</si>
  <si>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Froid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</si>
  <si>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Travail près des lignes électriques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</si>
  <si>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Proximité d'eau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</si>
  <si>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Équipement conducteur</t>
    </r>
  </si>
  <si>
    <t>Dangers « ergonomiques »</t>
  </si>
  <si>
    <t>Dangers « psychosociaux »</t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</si>
  <si>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Déplacement de charge lourde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</si>
  <si>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Violence verbale / physique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</si>
  <si>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Posture contraignante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</si>
  <si>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Clientèle difficile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</si>
  <si>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Efforts excessifs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</si>
  <si>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Vol</t>
    </r>
  </si>
  <si>
    <t>Dangers « chimiques »</t>
  </si>
  <si>
    <t>Dangers « biologiques »</t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</si>
  <si>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Contenant non-identifié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</si>
  <si>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Présence de moisissures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</si>
  <si>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Éclaboussures produits dangereux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</si>
  <si>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Contact avec sang contaminé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</si>
  <si>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Présence de vapeur / poussières / fumées toxiques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</si>
  <si>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Contact avec eaux usées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</si>
  <si>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Entreposage non conforme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</si>
  <si>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Maladie infectieuse</t>
    </r>
  </si>
  <si>
    <r>
      <rPr>
        <b/>
        <sz val="14"/>
        <color indexed="8"/>
        <rFont val="Calibri"/>
      </rPr>
      <t xml:space="preserve">□ </t>
    </r>
    <r>
      <rPr>
        <sz val="11"/>
        <color indexed="8"/>
        <rFont val="Calibri"/>
      </rPr>
      <t>Présence de plante toxique (ex. : herbe à puce)</t>
    </r>
  </si>
  <si>
    <t>Notes</t>
  </si>
  <si>
    <t>ANNEXE 3.  Les 3 critères d'évaluation du risque</t>
  </si>
  <si>
    <r>
      <rPr>
        <b/>
        <sz val="10"/>
        <color indexed="9"/>
        <rFont val="Calibri"/>
      </rPr>
      <t xml:space="preserve">GRAVITÉ : </t>
    </r>
    <r>
      <rPr>
        <i/>
        <sz val="9"/>
        <color indexed="9"/>
        <rFont val="Calibri"/>
      </rPr>
      <t>le plus haut niveau de conséquences vraisemblables en terme de lésion ou de dommages qui pourrait résulter du contact avec le danger identifié</t>
    </r>
  </si>
  <si>
    <t>Niveau</t>
  </si>
  <si>
    <t>Description</t>
  </si>
  <si>
    <t>Facteur</t>
  </si>
  <si>
    <t>Mots-clés</t>
  </si>
  <si>
    <t>Catastrophique</t>
  </si>
  <si>
    <t>Mortalité, invalide à vie</t>
  </si>
  <si>
    <t>s.o.</t>
  </si>
  <si>
    <t>Critique</t>
  </si>
  <si>
    <t>Perte de temps avec incapacité permanente, le travailleur ne revient pas à son poste régulier</t>
  </si>
  <si>
    <t>Amputation, fractures multiples, surdité, brûlure 3e degrée, choc post-trauma chronique</t>
  </si>
  <si>
    <t>Grave</t>
  </si>
  <si>
    <t>Perte de temps avec incapacité temporaire, le travailleur a besoin d'une période d'adaptation avant son retour à son poste régulier (ex. : retour progressif)</t>
  </si>
  <si>
    <t>Entorse, fracture simple, tendinite, commotion,  brûlure plus grave, infections graves, choc post-traumatique</t>
  </si>
  <si>
    <t>Important</t>
  </si>
  <si>
    <t>Perte de temps, le travailleur revient à son poste régulier</t>
  </si>
  <si>
    <t>Foulure, gastro, coupure profonde, brûlure modérée</t>
  </si>
  <si>
    <t>Mineure</t>
  </si>
  <si>
    <t>Premiers soins sans perte de temps, le travailleur continue sa journée régulière ou est de retour le lendemain</t>
  </si>
  <si>
    <t>Ecchymose, inconfort, irritation mineure, égratignure</t>
  </si>
  <si>
    <r>
      <rPr>
        <b/>
        <sz val="10"/>
        <color indexed="9"/>
        <rFont val="Calibri"/>
      </rPr>
      <t xml:space="preserve">FRÉQUENCE D'EXPOSITION : </t>
    </r>
    <r>
      <rPr>
        <i/>
        <sz val="9"/>
        <color indexed="9"/>
        <rFont val="Calibri"/>
      </rPr>
      <t>fréquence de réalisation de la tâche exposant le ou les travailleurs au danger</t>
    </r>
  </si>
  <si>
    <t>Très élevé</t>
  </si>
  <si>
    <t>Continuellement (plusieurs fois par jour)</t>
  </si>
  <si>
    <t>Conserver la fréquence d'exposition</t>
  </si>
  <si>
    <t>Élevé</t>
  </si>
  <si>
    <t>Fréquemment (environ une fois par jour)</t>
  </si>
  <si>
    <r>
      <rPr>
        <b/>
        <sz val="10"/>
        <rFont val="Calibri"/>
        <family val="2"/>
        <scheme val="minor"/>
      </rPr>
      <t>Diminuer d'un</t>
    </r>
    <r>
      <rPr>
        <sz val="10"/>
        <rFont val="Calibri"/>
        <family val="2"/>
        <scheme val="minor"/>
      </rPr>
      <t xml:space="preserve"> la fréquence d'exposition</t>
    </r>
  </si>
  <si>
    <t>Moyenne</t>
  </si>
  <si>
    <t>Occasionnellement (entre une fois par semaine et une fois par mois)</t>
  </si>
  <si>
    <r>
      <t xml:space="preserve">Diminuer </t>
    </r>
    <r>
      <rPr>
        <b/>
        <sz val="10"/>
        <rFont val="Calibri"/>
        <family val="2"/>
        <scheme val="minor"/>
      </rPr>
      <t>de deux</t>
    </r>
    <r>
      <rPr>
        <sz val="10"/>
        <rFont val="Calibri"/>
        <family val="2"/>
        <scheme val="minor"/>
      </rPr>
      <t xml:space="preserve"> la fréquence d'exposition</t>
    </r>
  </si>
  <si>
    <t>Faible</t>
  </si>
  <si>
    <t>Peu fréquemment (entre une fois par mois et une fois par année)</t>
  </si>
  <si>
    <r>
      <t xml:space="preserve">Diminuer </t>
    </r>
    <r>
      <rPr>
        <b/>
        <sz val="10"/>
        <rFont val="Calibri"/>
        <family val="2"/>
        <scheme val="minor"/>
      </rPr>
      <t>de trois</t>
    </r>
    <r>
      <rPr>
        <sz val="10"/>
        <rFont val="Calibri"/>
        <family val="2"/>
        <scheme val="minor"/>
      </rPr>
      <t xml:space="preserve"> la fréquence d'exposition</t>
    </r>
  </si>
  <si>
    <t>Très faible</t>
  </si>
  <si>
    <t>Rarement (exceptionnelle) ça déjà été fait ou ça pourrait potentiellement être fait dans certaines conditions</t>
  </si>
  <si>
    <t>Note: Le facteur de la fréquence d'exposition ne peut pas être plus bas que 1</t>
  </si>
  <si>
    <r>
      <rPr>
        <b/>
        <sz val="10"/>
        <color indexed="9"/>
        <rFont val="Calibri"/>
      </rPr>
      <t>PROBABILITÉ :</t>
    </r>
    <r>
      <rPr>
        <sz val="10"/>
        <color indexed="9"/>
        <rFont val="Calibri"/>
      </rPr>
      <t xml:space="preserve"> </t>
    </r>
    <r>
      <rPr>
        <i/>
        <sz val="9"/>
        <color indexed="9"/>
        <rFont val="Calibri"/>
      </rPr>
      <t>quelle est la probabilité que la gravité de l'événement accidentel retenu se produise en tenant compte des mesures en place</t>
    </r>
  </si>
  <si>
    <t>Très probable</t>
  </si>
  <si>
    <t>Aucune mesure de sécurité, va certainement survenir un jour</t>
  </si>
  <si>
    <t>Probable</t>
  </si>
  <si>
    <t>Mesures de sécurité faibles (ex.: équipements de protection individuelles seulement de fournis)</t>
  </si>
  <si>
    <t>Possible</t>
  </si>
  <si>
    <t>Des mesures de prévention sont en places (ex. : formation, procédures, inspections, alarmes et affichages)</t>
  </si>
  <si>
    <t>Peu probable</t>
  </si>
  <si>
    <t>Des contrôles techniques sont en place (ex.: protecteurs fixe sur une machine, système de ventillation automatisé, garde-corps, interverrouillage)</t>
  </si>
  <si>
    <t>Improbable</t>
  </si>
  <si>
    <t>Pratiquement impossible, élimination à la source</t>
  </si>
  <si>
    <t>ANNEXE 4.  Échelle des niveaux de risque</t>
  </si>
  <si>
    <t>Indice de risque</t>
  </si>
  <si>
    <t>Délai de correction</t>
  </si>
  <si>
    <t>Pointage</t>
  </si>
  <si>
    <t>Niveau de risque</t>
  </si>
  <si>
    <t>≥ 800</t>
  </si>
  <si>
    <t>(5) Très élevé</t>
  </si>
  <si>
    <r>
      <rPr>
        <b/>
        <sz val="11"/>
        <color indexed="8"/>
        <rFont val="Calibri"/>
      </rPr>
      <t>On doit envisager de cesser l'activité ou l'opération.</t>
    </r>
    <r>
      <rPr>
        <sz val="11"/>
        <color indexed="8"/>
        <rFont val="Calibri"/>
      </rPr>
      <t xml:space="preserve">  Des mesures doivent être mises en place immédiatement. Une méthode de travail sécuritaire et détaillée est nécessaire et sa mise en œuvre doit être surveillée</t>
    </r>
  </si>
  <si>
    <t>Immédiat</t>
  </si>
  <si>
    <t>400 à 799</t>
  </si>
  <si>
    <t>(4) Élevé</t>
  </si>
  <si>
    <r>
      <rPr>
        <b/>
        <sz val="11"/>
        <color indexed="8"/>
        <rFont val="Calibri"/>
      </rPr>
      <t>Action requise le plus tôt possible</t>
    </r>
    <r>
      <rPr>
        <sz val="11"/>
        <color indexed="8"/>
        <rFont val="Calibri"/>
      </rPr>
      <t>. Des mesures doivent être prises afin d’éliminer ou de réduire le niveau de risques dans un délai donné.</t>
    </r>
  </si>
  <si>
    <t>Court terme</t>
  </si>
  <si>
    <t>200 à 399</t>
  </si>
  <si>
    <t>(3) Modéré</t>
  </si>
  <si>
    <r>
      <rPr>
        <b/>
        <sz val="11"/>
        <color indexed="8"/>
        <rFont val="Calibri"/>
      </rPr>
      <t>Action requise</t>
    </r>
    <r>
      <rPr>
        <sz val="11"/>
        <color indexed="8"/>
        <rFont val="Calibri"/>
      </rPr>
      <t>. Risque doit être réduit mais situation sans caractère d’urgence. Privilégier les solutions économiques tout en répondant aux exigences.</t>
    </r>
  </si>
  <si>
    <t>Moyen terme</t>
  </si>
  <si>
    <t>70 à 199</t>
  </si>
  <si>
    <t>(2) Faible</t>
  </si>
  <si>
    <r>
      <rPr>
        <b/>
        <sz val="11"/>
        <color indexed="8"/>
        <rFont val="Calibri"/>
      </rPr>
      <t>Risque possible.</t>
    </r>
    <r>
      <rPr>
        <sz val="11"/>
        <color indexed="8"/>
        <rFont val="Calibri"/>
      </rPr>
      <t xml:space="preserve">  S'assurer que la situation correspond aux exigences légales et objectifs de la Ville. Maintenir la surveillance et le contrôle.</t>
    </r>
  </si>
  <si>
    <t>Long terme ou selon préoccupations locales</t>
  </si>
  <si>
    <t>5 à 69</t>
  </si>
  <si>
    <t>(1) Très faible</t>
  </si>
  <si>
    <r>
      <rPr>
        <b/>
        <sz val="11"/>
        <color indexed="8"/>
        <rFont val="Calibri"/>
      </rPr>
      <t>Risque acceptable.  C</t>
    </r>
    <r>
      <rPr>
        <sz val="11"/>
        <color indexed="8"/>
        <rFont val="Calibri"/>
      </rPr>
      <t>orrespond aux exigences légales et objectifs de la Ville. Aucune mesure ultérieure requise.  Maintenir la surveillance et le contrôle.</t>
    </r>
  </si>
  <si>
    <t>Aucun ou selon préoccupations locales</t>
  </si>
  <si>
    <t>Survient régulièrement (souvent, pas rare)</t>
  </si>
  <si>
    <t>Survient parfois (pas souvent)</t>
  </si>
  <si>
    <t>Survient rarement (déjà arrivé)</t>
  </si>
  <si>
    <t>Jamais survenu, mais ça pourrait arriver</t>
  </si>
  <si>
    <t>Fréquence de concrétisation des dangers qui ne sont pas nécessairement présents lors de la réalisation de la tâche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</si>
</sst>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rgb="FF000000"/>
      <name val="Arial"/>
    </font>
    <font>
      <b/>
      <sz val="26"/>
      <color indexed="9"/>
      <name val="Calibri"/>
    </font>
    <font>
      <sz val="10"/>
      <name val="Arial"/>
    </font>
    <font>
      <sz val="10"/>
      <color indexed="8"/>
      <name val="Calibri"/>
    </font>
    <font>
      <b/>
      <sz val="24"/>
      <color indexed="8"/>
      <name val="Calibri"/>
    </font>
    <font>
      <b/>
      <sz val="18"/>
      <color indexed="8"/>
      <name val="Calibri"/>
    </font>
    <font>
      <b/>
      <sz val="28"/>
      <color indexed="8"/>
      <name val="Calibri"/>
    </font>
    <font>
      <b/>
      <sz val="28"/>
      <color indexed="9"/>
      <name val="Calibri"/>
    </font>
    <font>
      <b/>
      <sz val="22"/>
      <color indexed="8"/>
      <name val="Calibri"/>
    </font>
    <font>
      <b/>
      <sz val="22"/>
      <color indexed="9"/>
      <name val="Calibri"/>
    </font>
    <font>
      <sz val="22"/>
      <color indexed="8"/>
      <name val="Arial"/>
    </font>
    <font>
      <b/>
      <sz val="20"/>
      <color indexed="9"/>
      <name val="Calibri"/>
    </font>
    <font>
      <b/>
      <sz val="20"/>
      <color indexed="8"/>
      <name val="Calibri"/>
    </font>
    <font>
      <b/>
      <sz val="16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20"/>
      <color indexed="8"/>
      <name val="Calibri"/>
    </font>
    <font>
      <b/>
      <sz val="14"/>
      <color indexed="9"/>
      <name val="Calibri"/>
    </font>
    <font>
      <b/>
      <sz val="14"/>
      <color indexed="8"/>
      <name val="Calibri"/>
    </font>
    <font>
      <sz val="10"/>
      <color indexed="8"/>
      <name val="Arial"/>
    </font>
    <font>
      <b/>
      <sz val="10"/>
      <color indexed="9"/>
      <name val="Calibri"/>
    </font>
    <font>
      <b/>
      <sz val="10"/>
      <color indexed="8"/>
      <name val="Calibri"/>
    </font>
    <font>
      <b/>
      <sz val="10"/>
      <name val="Calibri"/>
    </font>
    <font>
      <b/>
      <sz val="11"/>
      <color indexed="8"/>
      <name val="Calibri"/>
    </font>
    <font>
      <sz val="24"/>
      <color indexed="8"/>
      <name val="Calibri"/>
    </font>
    <font>
      <b/>
      <sz val="16"/>
      <color indexed="9"/>
      <name val="Calibri"/>
    </font>
    <font>
      <b/>
      <i/>
      <sz val="16"/>
      <color indexed="9"/>
      <name val="Calibri"/>
    </font>
    <font>
      <b/>
      <i/>
      <sz val="16"/>
      <color indexed="8"/>
      <name val="Calibri"/>
    </font>
    <font>
      <b/>
      <i/>
      <sz val="14"/>
      <color indexed="8"/>
      <name val="Calibri"/>
    </font>
    <font>
      <sz val="11"/>
      <color indexed="8"/>
      <name val="Calibri"/>
    </font>
    <font>
      <i/>
      <sz val="9"/>
      <color indexed="9"/>
      <name val="Calibri"/>
    </font>
    <font>
      <sz val="10"/>
      <color indexed="9"/>
      <name val="Calibri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9"/>
      </patternFill>
    </fill>
    <fill>
      <patternFill patternType="solid">
        <fgColor indexed="53"/>
        <bgColor indexed="53"/>
      </patternFill>
    </fill>
    <fill>
      <patternFill patternType="solid">
        <fgColor indexed="13"/>
        <bgColor indexed="13"/>
      </patternFill>
    </fill>
    <fill>
      <patternFill patternType="solid">
        <fgColor indexed="11"/>
        <bgColor indexed="11"/>
      </patternFill>
    </fill>
    <fill>
      <patternFill patternType="solid">
        <fgColor indexed="15"/>
        <bgColor indexed="15"/>
      </patternFill>
    </fill>
    <fill>
      <patternFill patternType="solid">
        <fgColor indexed="54"/>
        <bgColor indexed="54"/>
      </patternFill>
    </fill>
    <fill>
      <patternFill patternType="solid">
        <fgColor indexed="23"/>
        <bgColor indexed="23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62"/>
        <bgColor indexed="62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15" fontId="4" fillId="0" borderId="1" xfId="0" applyNumberFormat="1" applyFont="1" applyBorder="1" applyAlignment="1">
      <alignment horizontal="left" vertical="center" wrapText="1"/>
    </xf>
    <xf numFmtId="15" fontId="4" fillId="0" borderId="2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15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5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3" xfId="0" applyFont="1" applyBorder="1"/>
    <xf numFmtId="0" fontId="12" fillId="2" borderId="4" xfId="0" applyFont="1" applyFill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9" fillId="0" borderId="9" xfId="0" applyFont="1" applyBorder="1"/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11" xfId="0" applyFont="1" applyBorder="1"/>
    <xf numFmtId="0" fontId="15" fillId="2" borderId="1" xfId="0" applyFont="1" applyFill="1" applyBorder="1" applyAlignment="1">
      <alignment vertical="center"/>
    </xf>
    <xf numFmtId="0" fontId="3" fillId="3" borderId="0" xfId="0" applyFont="1" applyFill="1"/>
    <xf numFmtId="0" fontId="19" fillId="0" borderId="12" xfId="0" applyFont="1" applyBorder="1"/>
    <xf numFmtId="0" fontId="21" fillId="2" borderId="7" xfId="0" applyFont="1" applyFill="1" applyBorder="1"/>
    <xf numFmtId="0" fontId="21" fillId="2" borderId="7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22" fillId="0" borderId="0" xfId="0" applyFont="1"/>
    <xf numFmtId="0" fontId="21" fillId="0" borderId="0" xfId="0" applyFont="1"/>
    <xf numFmtId="0" fontId="3" fillId="0" borderId="12" xfId="0" applyFont="1" applyBorder="1"/>
    <xf numFmtId="0" fontId="15" fillId="4" borderId="13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vertical="center" wrapText="1"/>
    </xf>
    <xf numFmtId="0" fontId="23" fillId="6" borderId="6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vertical="center" wrapText="1"/>
    </xf>
    <xf numFmtId="0" fontId="15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vertical="center" wrapText="1"/>
    </xf>
    <xf numFmtId="0" fontId="15" fillId="10" borderId="4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vertical="center" wrapText="1"/>
    </xf>
    <xf numFmtId="0" fontId="3" fillId="11" borderId="0" xfId="0" applyFont="1" applyFill="1"/>
    <xf numFmtId="0" fontId="21" fillId="0" borderId="0" xfId="0" applyFont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wrapText="1"/>
    </xf>
    <xf numFmtId="0" fontId="22" fillId="0" borderId="12" xfId="0" applyFont="1" applyBorder="1"/>
    <xf numFmtId="0" fontId="21" fillId="0" borderId="0" xfId="0" applyFont="1" applyAlignment="1">
      <alignment horizontal="center"/>
    </xf>
    <xf numFmtId="0" fontId="34" fillId="0" borderId="1" xfId="0" applyFont="1" applyBorder="1" applyAlignment="1">
      <alignment wrapText="1"/>
    </xf>
    <xf numFmtId="0" fontId="34" fillId="0" borderId="7" xfId="0" applyFont="1" applyBorder="1" applyAlignment="1">
      <alignment wrapText="1"/>
    </xf>
    <xf numFmtId="0" fontId="1" fillId="15" borderId="23" xfId="0" applyFont="1" applyFill="1" applyBorder="1" applyAlignment="1">
      <alignment horizontal="left" vertical="center"/>
    </xf>
    <xf numFmtId="0" fontId="2" fillId="0" borderId="23" xfId="0" applyFont="1" applyBorder="1"/>
    <xf numFmtId="15" fontId="4" fillId="0" borderId="2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1" xfId="0" applyFont="1" applyBorder="1"/>
    <xf numFmtId="0" fontId="4" fillId="0" borderId="24" xfId="0" applyFont="1" applyBorder="1" applyAlignment="1">
      <alignment horizontal="left" vertical="center" wrapText="1"/>
    </xf>
    <xf numFmtId="15" fontId="4" fillId="0" borderId="2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/>
    </xf>
    <xf numFmtId="0" fontId="2" fillId="0" borderId="21" xfId="0" applyFont="1" applyBorder="1"/>
    <xf numFmtId="0" fontId="2" fillId="0" borderId="22" xfId="0" applyFont="1" applyBorder="1"/>
    <xf numFmtId="15" fontId="6" fillId="8" borderId="2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0" fillId="0" borderId="0" xfId="0"/>
    <xf numFmtId="0" fontId="2" fillId="0" borderId="11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7" fillId="5" borderId="24" xfId="0" applyFont="1" applyFill="1" applyBorder="1" applyAlignment="1">
      <alignment horizontal="center" vertical="center"/>
    </xf>
    <xf numFmtId="0" fontId="8" fillId="14" borderId="24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15" fontId="4" fillId="0" borderId="24" xfId="0" applyNumberFormat="1" applyFont="1" applyBorder="1" applyAlignment="1">
      <alignment horizontal="center" vertical="center"/>
    </xf>
    <xf numFmtId="15" fontId="4" fillId="0" borderId="24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8" fillId="0" borderId="5" xfId="0" applyFont="1" applyBorder="1" applyAlignment="1">
      <alignment horizontal="center" vertical="center" wrapText="1"/>
    </xf>
    <xf numFmtId="0" fontId="2" fillId="0" borderId="15" xfId="0" applyFont="1" applyBorder="1"/>
    <xf numFmtId="0" fontId="12" fillId="2" borderId="16" xfId="0" applyFont="1" applyFill="1" applyBorder="1" applyAlignment="1">
      <alignment horizontal="center" vertical="center" textRotation="90" wrapText="1"/>
    </xf>
    <xf numFmtId="0" fontId="9" fillId="11" borderId="18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1" fillId="12" borderId="1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textRotation="90" wrapText="1"/>
    </xf>
    <xf numFmtId="0" fontId="8" fillId="13" borderId="18" xfId="0" applyFont="1" applyFill="1" applyBorder="1" applyAlignment="1">
      <alignment horizontal="center" vertical="center" wrapText="1"/>
    </xf>
    <xf numFmtId="0" fontId="17" fillId="15" borderId="23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2" fillId="0" borderId="28" xfId="0" applyFont="1" applyBorder="1"/>
    <xf numFmtId="0" fontId="19" fillId="0" borderId="24" xfId="0" applyFont="1" applyBorder="1" applyAlignment="1">
      <alignment horizontal="center"/>
    </xf>
    <xf numFmtId="0" fontId="17" fillId="15" borderId="0" xfId="0" applyFont="1" applyFill="1" applyAlignment="1">
      <alignment horizontal="left" vertical="center"/>
    </xf>
    <xf numFmtId="0" fontId="2" fillId="0" borderId="0" xfId="0" applyFont="1"/>
    <xf numFmtId="0" fontId="20" fillId="11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21" fillId="3" borderId="21" xfId="0" applyFont="1" applyFill="1" applyBorder="1" applyAlignment="1">
      <alignment wrapText="1"/>
    </xf>
    <xf numFmtId="0" fontId="0" fillId="0" borderId="21" xfId="0" applyBorder="1"/>
    <xf numFmtId="0" fontId="3" fillId="3" borderId="0" xfId="0" applyFont="1" applyFill="1" applyAlignment="1">
      <alignment wrapText="1"/>
    </xf>
    <xf numFmtId="0" fontId="3" fillId="0" borderId="24" xfId="0" applyFont="1" applyBorder="1" applyAlignment="1">
      <alignment vertical="center" wrapText="1"/>
    </xf>
    <xf numFmtId="0" fontId="32" fillId="16" borderId="0" xfId="0" applyFont="1" applyFill="1" applyAlignment="1">
      <alignment horizontal="center" wrapText="1"/>
    </xf>
    <xf numFmtId="0" fontId="33" fillId="16" borderId="0" xfId="0" applyFont="1" applyFill="1" applyAlignment="1">
      <alignment horizontal="center" wrapText="1"/>
    </xf>
    <xf numFmtId="0" fontId="15" fillId="4" borderId="29" xfId="0" applyFont="1" applyFill="1" applyBorder="1" applyAlignment="1">
      <alignment horizontal="center" wrapText="1"/>
    </xf>
    <xf numFmtId="0" fontId="2" fillId="0" borderId="30" xfId="0" applyFont="1" applyBorder="1"/>
    <xf numFmtId="0" fontId="15" fillId="4" borderId="3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5" fillId="4" borderId="32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55" zoomScaleNormal="55" workbookViewId="0">
      <selection sqref="A1:U1"/>
    </sheetView>
  </sheetViews>
  <sheetFormatPr baseColWidth="10" defaultColWidth="14.42578125" defaultRowHeight="15" customHeight="1"/>
  <cols>
    <col min="1" max="1" width="50" customWidth="1"/>
    <col min="2" max="2" width="61" customWidth="1"/>
    <col min="3" max="3" width="41.28515625" customWidth="1"/>
    <col min="4" max="4" width="17.85546875" customWidth="1"/>
    <col min="5" max="5" width="10.85546875" hidden="1" customWidth="1"/>
    <col min="6" max="6" width="17.7109375" customWidth="1"/>
    <col min="7" max="7" width="10.85546875" hidden="1" customWidth="1"/>
    <col min="8" max="8" width="17.7109375" customWidth="1"/>
    <col min="9" max="9" width="10.85546875" hidden="1" customWidth="1"/>
    <col min="10" max="11" width="17.7109375" customWidth="1"/>
    <col min="12" max="12" width="83.28515625" customWidth="1"/>
    <col min="13" max="13" width="21.85546875" customWidth="1"/>
    <col min="14" max="14" width="17.7109375" customWidth="1"/>
    <col min="15" max="15" width="10.85546875" hidden="1" customWidth="1"/>
    <col min="16" max="16" width="17.7109375" customWidth="1"/>
    <col min="17" max="17" width="10.85546875" hidden="1" customWidth="1"/>
    <col min="18" max="18" width="17.7109375" customWidth="1"/>
    <col min="19" max="19" width="10.85546875" hidden="1" customWidth="1"/>
    <col min="20" max="21" width="17.7109375" customWidth="1"/>
    <col min="22" max="26" width="10" customWidth="1"/>
  </cols>
  <sheetData>
    <row r="1" spans="1:26" ht="54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1"/>
      <c r="W1" s="1"/>
      <c r="X1" s="1"/>
      <c r="Y1" s="1"/>
      <c r="Z1" s="1"/>
    </row>
    <row r="2" spans="1:26" ht="42.75" customHeight="1">
      <c r="A2" s="66" t="s">
        <v>1</v>
      </c>
      <c r="B2" s="67"/>
      <c r="C2" s="68"/>
      <c r="D2" s="69" t="s">
        <v>2</v>
      </c>
      <c r="E2" s="67"/>
      <c r="F2" s="67"/>
      <c r="G2" s="67"/>
      <c r="H2" s="67"/>
      <c r="I2" s="67"/>
      <c r="J2" s="67"/>
      <c r="K2" s="67"/>
      <c r="L2" s="70" t="s">
        <v>3</v>
      </c>
      <c r="M2" s="67"/>
      <c r="N2" s="68"/>
      <c r="O2" s="2"/>
      <c r="P2" s="66" t="s">
        <v>4</v>
      </c>
      <c r="Q2" s="67"/>
      <c r="R2" s="67"/>
      <c r="S2" s="67"/>
      <c r="T2" s="67"/>
      <c r="U2" s="68"/>
      <c r="V2" s="1"/>
      <c r="W2" s="1"/>
      <c r="X2" s="1"/>
      <c r="Y2" s="1"/>
      <c r="Z2" s="1"/>
    </row>
    <row r="3" spans="1:26" ht="42.75" customHeight="1">
      <c r="A3" s="88" t="s">
        <v>5</v>
      </c>
      <c r="B3" s="67"/>
      <c r="C3" s="68"/>
      <c r="D3" s="71" t="s">
        <v>6</v>
      </c>
      <c r="E3" s="72"/>
      <c r="F3" s="72"/>
      <c r="G3" s="72"/>
      <c r="H3" s="72"/>
      <c r="I3" s="72"/>
      <c r="J3" s="72"/>
      <c r="K3" s="72"/>
      <c r="L3" s="3"/>
      <c r="M3" s="3"/>
      <c r="N3" s="3"/>
      <c r="O3" s="3"/>
      <c r="P3" s="3"/>
      <c r="Q3" s="3"/>
      <c r="R3" s="3"/>
      <c r="S3" s="3"/>
      <c r="T3" s="3"/>
      <c r="U3" s="4"/>
      <c r="V3" s="1"/>
      <c r="W3" s="1"/>
      <c r="X3" s="1"/>
      <c r="Y3" s="1"/>
      <c r="Z3" s="1"/>
    </row>
    <row r="4" spans="1:26" ht="42.75" customHeight="1">
      <c r="A4" s="88" t="s">
        <v>7</v>
      </c>
      <c r="B4" s="67"/>
      <c r="C4" s="68"/>
      <c r="D4" s="73"/>
      <c r="E4" s="65"/>
      <c r="F4" s="65"/>
      <c r="G4" s="65"/>
      <c r="H4" s="65"/>
      <c r="I4" s="65"/>
      <c r="J4" s="65"/>
      <c r="K4" s="65"/>
      <c r="L4" s="66" t="s">
        <v>8</v>
      </c>
      <c r="M4" s="67"/>
      <c r="N4" s="68"/>
      <c r="O4" s="2"/>
      <c r="P4" s="66" t="s">
        <v>4</v>
      </c>
      <c r="Q4" s="67"/>
      <c r="R4" s="67"/>
      <c r="S4" s="67"/>
      <c r="T4" s="67"/>
      <c r="U4" s="68"/>
      <c r="V4" s="1"/>
      <c r="W4" s="1"/>
      <c r="X4" s="1"/>
      <c r="Y4" s="1"/>
      <c r="Z4" s="1"/>
    </row>
    <row r="5" spans="1:26" ht="42.75" customHeight="1">
      <c r="A5" s="66" t="s">
        <v>9</v>
      </c>
      <c r="B5" s="67"/>
      <c r="C5" s="67"/>
      <c r="D5" s="67"/>
      <c r="E5" s="67"/>
      <c r="F5" s="67"/>
      <c r="G5" s="67"/>
      <c r="H5" s="67"/>
      <c r="I5" s="67"/>
      <c r="J5" s="68"/>
      <c r="K5" s="87"/>
      <c r="L5" s="67"/>
      <c r="M5" s="67"/>
      <c r="N5" s="67"/>
      <c r="O5" s="67"/>
      <c r="P5" s="67"/>
      <c r="Q5" s="67"/>
      <c r="R5" s="67"/>
      <c r="S5" s="67"/>
      <c r="T5" s="67"/>
      <c r="U5" s="68"/>
      <c r="V5" s="1"/>
      <c r="W5" s="1"/>
      <c r="X5" s="1"/>
      <c r="Y5" s="1"/>
      <c r="Z5" s="1"/>
    </row>
    <row r="6" spans="1:26" ht="23.2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7"/>
      <c r="L6" s="7"/>
      <c r="M6" s="7"/>
      <c r="N6" s="8"/>
      <c r="O6" s="8"/>
      <c r="P6" s="7"/>
      <c r="Q6" s="7"/>
      <c r="R6" s="7"/>
      <c r="S6" s="7"/>
      <c r="T6" s="7"/>
      <c r="U6" s="7"/>
      <c r="V6" s="1"/>
      <c r="W6" s="1"/>
      <c r="X6" s="1"/>
      <c r="Y6" s="1"/>
      <c r="Z6" s="1"/>
    </row>
    <row r="7" spans="1:26" ht="42.75" customHeight="1">
      <c r="A7" s="74" t="s">
        <v>10</v>
      </c>
      <c r="B7" s="72"/>
      <c r="C7" s="75"/>
      <c r="D7" s="82" t="s">
        <v>11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1"/>
      <c r="W7" s="1"/>
      <c r="X7" s="1"/>
      <c r="Y7" s="1"/>
      <c r="Z7" s="1"/>
    </row>
    <row r="8" spans="1:26" ht="42.75" customHeight="1">
      <c r="A8" s="76"/>
      <c r="B8" s="77"/>
      <c r="C8" s="78"/>
      <c r="D8" s="83" t="s">
        <v>12</v>
      </c>
      <c r="E8" s="67"/>
      <c r="F8" s="67"/>
      <c r="G8" s="67"/>
      <c r="H8" s="67"/>
      <c r="I8" s="67"/>
      <c r="J8" s="67"/>
      <c r="K8" s="67"/>
      <c r="L8" s="67"/>
      <c r="M8" s="68"/>
      <c r="N8" s="84" t="s">
        <v>13</v>
      </c>
      <c r="O8" s="67"/>
      <c r="P8" s="67"/>
      <c r="Q8" s="67"/>
      <c r="R8" s="67"/>
      <c r="S8" s="67"/>
      <c r="T8" s="67"/>
      <c r="U8" s="68"/>
      <c r="V8" s="1"/>
      <c r="W8" s="1"/>
      <c r="X8" s="1"/>
      <c r="Y8" s="1"/>
      <c r="Z8" s="1"/>
    </row>
    <row r="9" spans="1:26" ht="69.75" customHeight="1">
      <c r="A9" s="79"/>
      <c r="B9" s="80"/>
      <c r="C9" s="81"/>
      <c r="D9" s="94" t="s">
        <v>14</v>
      </c>
      <c r="E9" s="95"/>
      <c r="F9" s="95"/>
      <c r="G9" s="95"/>
      <c r="H9" s="86"/>
      <c r="I9" s="9"/>
      <c r="J9" s="96" t="s">
        <v>15</v>
      </c>
      <c r="K9" s="86"/>
      <c r="L9" s="98" t="s">
        <v>16</v>
      </c>
      <c r="M9" s="86"/>
      <c r="N9" s="94" t="s">
        <v>14</v>
      </c>
      <c r="O9" s="95"/>
      <c r="P9" s="95"/>
      <c r="Q9" s="95"/>
      <c r="R9" s="86"/>
      <c r="S9" s="9"/>
      <c r="T9" s="85" t="s">
        <v>17</v>
      </c>
      <c r="U9" s="86"/>
      <c r="V9" s="1"/>
      <c r="W9" s="1"/>
      <c r="X9" s="1"/>
      <c r="Y9" s="1"/>
      <c r="Z9" s="1"/>
    </row>
    <row r="10" spans="1:26" ht="48.75" customHeight="1">
      <c r="A10" s="89" t="s">
        <v>18</v>
      </c>
      <c r="B10" s="91" t="s">
        <v>19</v>
      </c>
      <c r="C10" s="92"/>
      <c r="D10" s="93" t="s">
        <v>20</v>
      </c>
      <c r="E10" s="93" t="s">
        <v>21</v>
      </c>
      <c r="F10" s="93" t="s">
        <v>22</v>
      </c>
      <c r="G10" s="93" t="s">
        <v>23</v>
      </c>
      <c r="H10" s="93" t="s">
        <v>24</v>
      </c>
      <c r="I10" s="93" t="s">
        <v>25</v>
      </c>
      <c r="J10" s="93" t="s">
        <v>26</v>
      </c>
      <c r="K10" s="93" t="s">
        <v>27</v>
      </c>
      <c r="L10" s="93" t="s">
        <v>28</v>
      </c>
      <c r="M10" s="97" t="s">
        <v>29</v>
      </c>
      <c r="N10" s="93" t="s">
        <v>20</v>
      </c>
      <c r="O10" s="10" t="s">
        <v>21</v>
      </c>
      <c r="P10" s="93" t="s">
        <v>22</v>
      </c>
      <c r="Q10" s="10" t="s">
        <v>23</v>
      </c>
      <c r="R10" s="93" t="s">
        <v>24</v>
      </c>
      <c r="S10" s="10" t="s">
        <v>25</v>
      </c>
      <c r="T10" s="93" t="s">
        <v>26</v>
      </c>
      <c r="U10" s="93" t="s">
        <v>27</v>
      </c>
      <c r="V10" s="1"/>
      <c r="W10" s="1"/>
      <c r="X10" s="1"/>
      <c r="Y10" s="1"/>
      <c r="Z10" s="1"/>
    </row>
    <row r="11" spans="1:26" ht="138" customHeight="1">
      <c r="A11" s="90"/>
      <c r="B11" s="11" t="s">
        <v>30</v>
      </c>
      <c r="C11" s="12" t="s">
        <v>31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10"/>
      <c r="P11" s="90"/>
      <c r="Q11" s="10"/>
      <c r="R11" s="90"/>
      <c r="S11" s="10"/>
      <c r="T11" s="90"/>
      <c r="U11" s="90"/>
      <c r="V11" s="1"/>
      <c r="W11" s="1"/>
      <c r="X11" s="1"/>
      <c r="Y11" s="1"/>
      <c r="Z11" s="1"/>
    </row>
    <row r="12" spans="1:26" ht="119.25" customHeight="1">
      <c r="A12" s="13"/>
      <c r="B12" s="13"/>
      <c r="C12" s="14"/>
      <c r="D12" s="15"/>
      <c r="E12" s="15" t="e">
        <f>VLOOKUP(D12,'Annexe 3'!A:C,3,FALSE)</f>
        <v>#N/A</v>
      </c>
      <c r="F12" s="16"/>
      <c r="G12" s="16" t="e">
        <f>VLOOKUP(F12,'Annexe 3'!A:C,3,FALSE)</f>
        <v>#N/A</v>
      </c>
      <c r="H12" s="16"/>
      <c r="I12" s="16" t="e">
        <f>VLOOKUP(H12,'Annexe 3'!A:C,3,FALSE)</f>
        <v>#N/A</v>
      </c>
      <c r="J12" s="17" t="e">
        <f t="shared" ref="J12:J19" si="0">E12*G12*I12</f>
        <v>#N/A</v>
      </c>
      <c r="K12" s="17" t="e">
        <f t="shared" ref="K12:K19" si="1"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16"/>
      <c r="M12" s="16"/>
      <c r="N12" s="15"/>
      <c r="O12" s="15" t="e">
        <f>VLOOKUP(N12,'Annexe 3'!A:C,3,FALSE)</f>
        <v>#N/A</v>
      </c>
      <c r="P12" s="16"/>
      <c r="Q12" s="16" t="e">
        <f>VLOOKUP(P12,'Annexe 3'!A:C,3,FALSE)</f>
        <v>#N/A</v>
      </c>
      <c r="R12" s="16"/>
      <c r="S12" s="16" t="e">
        <f>VLOOKUP(R12,'Annexe 3'!A:C,3,FALSE)</f>
        <v>#N/A</v>
      </c>
      <c r="T12" s="17" t="e">
        <f t="shared" ref="T12:T19" si="2">O12*Q12*S12</f>
        <v>#N/A</v>
      </c>
      <c r="U12" s="17" t="e">
        <f t="shared" ref="U12:U19" si="3">IF(AND(T12&gt;4,T12&lt;70),"(1) Très faible",IF(AND(T12&gt;69,T12&lt;200),"(2) Faible",IF(AND(T12&gt;199,T12&lt;400),"(3) Modéré",IF(AND(T12&gt;399,T12&lt;800),"(4) Élevé",IF(AND(T12&gt;799),"(5) Très élevé","s.o.")))))</f>
        <v>#N/A</v>
      </c>
      <c r="V12" s="1"/>
      <c r="W12" s="1"/>
      <c r="X12" s="1"/>
      <c r="Y12" s="1"/>
      <c r="Z12" s="1"/>
    </row>
    <row r="13" spans="1:26" ht="119.25" customHeight="1">
      <c r="A13" s="18"/>
      <c r="B13" s="19"/>
      <c r="C13" s="14"/>
      <c r="D13" s="15"/>
      <c r="E13" s="15" t="e">
        <f>VLOOKUP(D13,'Annexe 3'!A:C,3,FALSE)</f>
        <v>#N/A</v>
      </c>
      <c r="F13" s="16"/>
      <c r="G13" s="16" t="e">
        <f>VLOOKUP(F13,'Annexe 3'!A:C,3,FALSE)</f>
        <v>#N/A</v>
      </c>
      <c r="H13" s="16"/>
      <c r="I13" s="16" t="e">
        <f>VLOOKUP(H13,'Annexe 3'!A:C,3,FALSE)</f>
        <v>#N/A</v>
      </c>
      <c r="J13" s="17" t="e">
        <f t="shared" si="0"/>
        <v>#N/A</v>
      </c>
      <c r="K13" s="17" t="e">
        <f t="shared" si="1"/>
        <v>#N/A</v>
      </c>
      <c r="L13" s="16"/>
      <c r="M13" s="16"/>
      <c r="N13" s="15"/>
      <c r="O13" s="15" t="e">
        <f>VLOOKUP(N13,'Annexe 3'!A:C,3,FALSE)</f>
        <v>#N/A</v>
      </c>
      <c r="P13" s="16"/>
      <c r="Q13" s="16" t="e">
        <f>VLOOKUP(P13,'Annexe 3'!A:C,3,FALSE)</f>
        <v>#N/A</v>
      </c>
      <c r="R13" s="16"/>
      <c r="S13" s="16" t="e">
        <f>VLOOKUP(R13,'Annexe 3'!A:C,3,FALSE)</f>
        <v>#N/A</v>
      </c>
      <c r="T13" s="17" t="e">
        <f t="shared" si="2"/>
        <v>#N/A</v>
      </c>
      <c r="U13" s="17" t="e">
        <f t="shared" si="3"/>
        <v>#N/A</v>
      </c>
      <c r="V13" s="1"/>
      <c r="W13" s="1"/>
      <c r="X13" s="1"/>
      <c r="Y13" s="1"/>
      <c r="Z13" s="1"/>
    </row>
    <row r="14" spans="1:26" ht="119.25" customHeight="1">
      <c r="A14" s="18"/>
      <c r="B14" s="19"/>
      <c r="C14" s="14"/>
      <c r="D14" s="15"/>
      <c r="E14" s="15" t="e">
        <f>VLOOKUP(D14,'Annexe 3'!A:C,3,FALSE)</f>
        <v>#N/A</v>
      </c>
      <c r="F14" s="16"/>
      <c r="G14" s="16" t="e">
        <f>VLOOKUP(F14,'Annexe 3'!A:C,3,FALSE)</f>
        <v>#N/A</v>
      </c>
      <c r="H14" s="16"/>
      <c r="I14" s="16" t="e">
        <f>VLOOKUP(H14,'Annexe 3'!A:C,3,FALSE)</f>
        <v>#N/A</v>
      </c>
      <c r="J14" s="17" t="e">
        <f t="shared" si="0"/>
        <v>#N/A</v>
      </c>
      <c r="K14" s="17" t="e">
        <f t="shared" si="1"/>
        <v>#N/A</v>
      </c>
      <c r="L14" s="16"/>
      <c r="M14" s="16"/>
      <c r="N14" s="15"/>
      <c r="O14" s="15" t="e">
        <f>VLOOKUP(N14,'Annexe 3'!A:C,3,FALSE)</f>
        <v>#N/A</v>
      </c>
      <c r="P14" s="16"/>
      <c r="Q14" s="16" t="e">
        <f>VLOOKUP(P14,'Annexe 3'!A:C,3,FALSE)</f>
        <v>#N/A</v>
      </c>
      <c r="R14" s="16"/>
      <c r="S14" s="16" t="e">
        <f>VLOOKUP(R14,'Annexe 3'!A:C,3,FALSE)</f>
        <v>#N/A</v>
      </c>
      <c r="T14" s="17" t="e">
        <f t="shared" si="2"/>
        <v>#N/A</v>
      </c>
      <c r="U14" s="17" t="e">
        <f t="shared" si="3"/>
        <v>#N/A</v>
      </c>
      <c r="V14" s="1"/>
      <c r="W14" s="1"/>
      <c r="X14" s="1"/>
      <c r="Y14" s="1"/>
      <c r="Z14" s="1"/>
    </row>
    <row r="15" spans="1:26" ht="119.25" customHeight="1">
      <c r="A15" s="20"/>
      <c r="B15" s="21"/>
      <c r="C15" s="14"/>
      <c r="D15" s="15"/>
      <c r="E15" s="15" t="e">
        <f>VLOOKUP(D15,'Annexe 3'!A:C,3,FALSE)</f>
        <v>#N/A</v>
      </c>
      <c r="F15" s="16"/>
      <c r="G15" s="16" t="e">
        <f>VLOOKUP(F15,'Annexe 3'!A:C,3,FALSE)</f>
        <v>#N/A</v>
      </c>
      <c r="H15" s="16"/>
      <c r="I15" s="16" t="e">
        <f>VLOOKUP(H15,'Annexe 3'!A:C,3,FALSE)</f>
        <v>#N/A</v>
      </c>
      <c r="J15" s="17" t="e">
        <f t="shared" si="0"/>
        <v>#N/A</v>
      </c>
      <c r="K15" s="17" t="e">
        <f t="shared" si="1"/>
        <v>#N/A</v>
      </c>
      <c r="L15" s="16"/>
      <c r="M15" s="16"/>
      <c r="N15" s="15"/>
      <c r="O15" s="15" t="e">
        <f>VLOOKUP(N15,'Annexe 3'!A:C,3,FALSE)</f>
        <v>#N/A</v>
      </c>
      <c r="P15" s="16"/>
      <c r="Q15" s="16" t="e">
        <f>VLOOKUP(P15,'Annexe 3'!A:C,3,FALSE)</f>
        <v>#N/A</v>
      </c>
      <c r="R15" s="16"/>
      <c r="S15" s="16" t="e">
        <f>VLOOKUP(R15,'Annexe 3'!A:C,3,FALSE)</f>
        <v>#N/A</v>
      </c>
      <c r="T15" s="17" t="e">
        <f t="shared" si="2"/>
        <v>#N/A</v>
      </c>
      <c r="U15" s="17" t="e">
        <f t="shared" si="3"/>
        <v>#N/A</v>
      </c>
      <c r="V15" s="1"/>
      <c r="W15" s="1"/>
      <c r="X15" s="1"/>
      <c r="Y15" s="1"/>
      <c r="Z15" s="1"/>
    </row>
    <row r="16" spans="1:26" ht="119.25" customHeight="1">
      <c r="A16" s="20"/>
      <c r="B16" s="21"/>
      <c r="C16" s="14"/>
      <c r="D16" s="15"/>
      <c r="E16" s="15" t="e">
        <f>VLOOKUP(D16,'Annexe 3'!A:C,3,FALSE)</f>
        <v>#N/A</v>
      </c>
      <c r="F16" s="16"/>
      <c r="G16" s="16" t="e">
        <f>VLOOKUP(F16,'Annexe 3'!A:C,3,FALSE)</f>
        <v>#N/A</v>
      </c>
      <c r="H16" s="16"/>
      <c r="I16" s="16" t="e">
        <f>VLOOKUP(H16,'Annexe 3'!A:C,3,FALSE)</f>
        <v>#N/A</v>
      </c>
      <c r="J16" s="17" t="e">
        <f t="shared" si="0"/>
        <v>#N/A</v>
      </c>
      <c r="K16" s="17" t="e">
        <f t="shared" si="1"/>
        <v>#N/A</v>
      </c>
      <c r="L16" s="16"/>
      <c r="M16" s="16"/>
      <c r="N16" s="15"/>
      <c r="O16" s="15" t="e">
        <f>VLOOKUP(N16,'Annexe 3'!A:C,3,FALSE)</f>
        <v>#N/A</v>
      </c>
      <c r="P16" s="16"/>
      <c r="Q16" s="16" t="e">
        <f>VLOOKUP(P16,'Annexe 3'!A:C,3,FALSE)</f>
        <v>#N/A</v>
      </c>
      <c r="R16" s="16"/>
      <c r="S16" s="16" t="e">
        <f>VLOOKUP(R16,'Annexe 3'!A:C,3,FALSE)</f>
        <v>#N/A</v>
      </c>
      <c r="T16" s="17" t="e">
        <f t="shared" si="2"/>
        <v>#N/A</v>
      </c>
      <c r="U16" s="17" t="e">
        <f t="shared" si="3"/>
        <v>#N/A</v>
      </c>
      <c r="V16" s="1"/>
      <c r="W16" s="1"/>
      <c r="X16" s="1"/>
      <c r="Y16" s="1"/>
      <c r="Z16" s="1"/>
    </row>
    <row r="17" spans="1:26" ht="119.25" customHeight="1">
      <c r="A17" s="20"/>
      <c r="B17" s="21"/>
      <c r="C17" s="14"/>
      <c r="D17" s="15"/>
      <c r="E17" s="15" t="e">
        <f>VLOOKUP(D17,'Annexe 3'!A:C,3,FALSE)</f>
        <v>#N/A</v>
      </c>
      <c r="F17" s="16"/>
      <c r="G17" s="16" t="e">
        <f>VLOOKUP(F17,'Annexe 3'!A:C,3,FALSE)</f>
        <v>#N/A</v>
      </c>
      <c r="H17" s="16"/>
      <c r="I17" s="16" t="e">
        <f>VLOOKUP(H17,'Annexe 3'!A:C,3,FALSE)</f>
        <v>#N/A</v>
      </c>
      <c r="J17" s="17" t="e">
        <f t="shared" si="0"/>
        <v>#N/A</v>
      </c>
      <c r="K17" s="17" t="e">
        <f t="shared" si="1"/>
        <v>#N/A</v>
      </c>
      <c r="L17" s="16"/>
      <c r="M17" s="16"/>
      <c r="N17" s="15"/>
      <c r="O17" s="15" t="e">
        <f>VLOOKUP(N17,'Annexe 3'!A:C,3,FALSE)</f>
        <v>#N/A</v>
      </c>
      <c r="P17" s="16"/>
      <c r="Q17" s="16" t="e">
        <f>VLOOKUP(P17,'Annexe 3'!A:C,3,FALSE)</f>
        <v>#N/A</v>
      </c>
      <c r="R17" s="16"/>
      <c r="S17" s="16" t="e">
        <f>VLOOKUP(R17,'Annexe 3'!A:C,3,FALSE)</f>
        <v>#N/A</v>
      </c>
      <c r="T17" s="17" t="e">
        <f t="shared" si="2"/>
        <v>#N/A</v>
      </c>
      <c r="U17" s="17" t="e">
        <f t="shared" si="3"/>
        <v>#N/A</v>
      </c>
      <c r="V17" s="1"/>
      <c r="W17" s="1"/>
      <c r="X17" s="1"/>
      <c r="Y17" s="1"/>
      <c r="Z17" s="1"/>
    </row>
    <row r="18" spans="1:26" ht="119.25" customHeight="1">
      <c r="A18" s="20"/>
      <c r="B18" s="21"/>
      <c r="C18" s="14"/>
      <c r="D18" s="15"/>
      <c r="E18" s="15" t="e">
        <f>VLOOKUP(D18,'Annexe 3'!A:C,3,FALSE)</f>
        <v>#N/A</v>
      </c>
      <c r="F18" s="16"/>
      <c r="G18" s="16" t="e">
        <f>VLOOKUP(F18,'Annexe 3'!A:C,3,FALSE)</f>
        <v>#N/A</v>
      </c>
      <c r="H18" s="16"/>
      <c r="I18" s="16" t="e">
        <f>VLOOKUP(H18,'Annexe 3'!A:C,3,FALSE)</f>
        <v>#N/A</v>
      </c>
      <c r="J18" s="17" t="e">
        <f t="shared" si="0"/>
        <v>#N/A</v>
      </c>
      <c r="K18" s="17" t="e">
        <f t="shared" si="1"/>
        <v>#N/A</v>
      </c>
      <c r="L18" s="16"/>
      <c r="M18" s="16"/>
      <c r="N18" s="15"/>
      <c r="O18" s="15" t="e">
        <f>VLOOKUP(N18,'Annexe 3'!A:C,3,FALSE)</f>
        <v>#N/A</v>
      </c>
      <c r="P18" s="16"/>
      <c r="Q18" s="16" t="e">
        <f>VLOOKUP(P18,'Annexe 3'!A:C,3,FALSE)</f>
        <v>#N/A</v>
      </c>
      <c r="R18" s="16"/>
      <c r="S18" s="16" t="e">
        <f>VLOOKUP(R18,'Annexe 3'!A:C,3,FALSE)</f>
        <v>#N/A</v>
      </c>
      <c r="T18" s="17" t="e">
        <f t="shared" si="2"/>
        <v>#N/A</v>
      </c>
      <c r="U18" s="17" t="e">
        <f t="shared" si="3"/>
        <v>#N/A</v>
      </c>
      <c r="V18" s="1"/>
      <c r="W18" s="1"/>
      <c r="X18" s="1"/>
      <c r="Y18" s="1"/>
      <c r="Z18" s="1"/>
    </row>
    <row r="19" spans="1:26" ht="119.25" customHeight="1">
      <c r="A19" s="20"/>
      <c r="B19" s="21"/>
      <c r="C19" s="14"/>
      <c r="D19" s="15"/>
      <c r="E19" s="15" t="e">
        <f>VLOOKUP(D19,'Annexe 3'!A:C,3,FALSE)</f>
        <v>#N/A</v>
      </c>
      <c r="F19" s="16"/>
      <c r="G19" s="16" t="e">
        <f>VLOOKUP(F19,'Annexe 3'!A:C,3,FALSE)</f>
        <v>#N/A</v>
      </c>
      <c r="H19" s="16"/>
      <c r="I19" s="16" t="e">
        <f>VLOOKUP(H19,'Annexe 3'!A:C,3,FALSE)</f>
        <v>#N/A</v>
      </c>
      <c r="J19" s="17" t="e">
        <f t="shared" si="0"/>
        <v>#N/A</v>
      </c>
      <c r="K19" s="17" t="e">
        <f t="shared" si="1"/>
        <v>#N/A</v>
      </c>
      <c r="L19" s="16"/>
      <c r="M19" s="16"/>
      <c r="N19" s="15"/>
      <c r="O19" s="15" t="e">
        <f>VLOOKUP(N19,'Annexe 3'!A:C,3,FALSE)</f>
        <v>#N/A</v>
      </c>
      <c r="P19" s="16"/>
      <c r="Q19" s="16" t="e">
        <f>VLOOKUP(P19,'Annexe 3'!A:C,3,FALSE)</f>
        <v>#N/A</v>
      </c>
      <c r="R19" s="16"/>
      <c r="S19" s="16" t="e">
        <f>VLOOKUP(R19,'Annexe 3'!A:C,3,FALSE)</f>
        <v>#N/A</v>
      </c>
      <c r="T19" s="17" t="e">
        <f t="shared" si="2"/>
        <v>#N/A</v>
      </c>
      <c r="U19" s="17" t="e">
        <f t="shared" si="3"/>
        <v>#N/A</v>
      </c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8">
    <mergeCell ref="T10:T11"/>
    <mergeCell ref="U10:U11"/>
    <mergeCell ref="D9:H9"/>
    <mergeCell ref="J9:K9"/>
    <mergeCell ref="F10:F11"/>
    <mergeCell ref="L10:L11"/>
    <mergeCell ref="M10:M11"/>
    <mergeCell ref="N10:N11"/>
    <mergeCell ref="P10:P11"/>
    <mergeCell ref="R10:R11"/>
    <mergeCell ref="G10:G11"/>
    <mergeCell ref="H10:H11"/>
    <mergeCell ref="I10:I11"/>
    <mergeCell ref="J10:J11"/>
    <mergeCell ref="L9:M9"/>
    <mergeCell ref="N9:R9"/>
    <mergeCell ref="A10:A11"/>
    <mergeCell ref="B10:C10"/>
    <mergeCell ref="D10:D11"/>
    <mergeCell ref="E10:E11"/>
    <mergeCell ref="K10:K11"/>
    <mergeCell ref="D3:K4"/>
    <mergeCell ref="L4:N4"/>
    <mergeCell ref="A5:J5"/>
    <mergeCell ref="A7:C9"/>
    <mergeCell ref="D7:U7"/>
    <mergeCell ref="D8:M8"/>
    <mergeCell ref="N8:U8"/>
    <mergeCell ref="T9:U9"/>
    <mergeCell ref="P4:U4"/>
    <mergeCell ref="K5:U5"/>
    <mergeCell ref="A3:C3"/>
    <mergeCell ref="A4:C4"/>
    <mergeCell ref="A1:U1"/>
    <mergeCell ref="A2:C2"/>
    <mergeCell ref="D2:K2"/>
    <mergeCell ref="L2:N2"/>
    <mergeCell ref="P2:U2"/>
  </mergeCells>
  <phoneticPr fontId="0" type="noConversion"/>
  <conditionalFormatting sqref="K12:K19 U12:U19">
    <cfRule type="cellIs" dxfId="2" priority="1" operator="equal">
      <formula>"(4) Intolérable"</formula>
    </cfRule>
  </conditionalFormatting>
  <conditionalFormatting sqref="K12:K19 U12:U19">
    <cfRule type="cellIs" dxfId="1" priority="2" operator="equal">
      <formula>"(2) Permissible"</formula>
    </cfRule>
  </conditionalFormatting>
  <conditionalFormatting sqref="K12:K19 U12:U19">
    <cfRule type="cellIs" dxfId="0" priority="3" operator="equal">
      <formula>"(3) Inacceptable"</formula>
    </cfRule>
  </conditionalFormatting>
  <dataValidations count="3">
    <dataValidation type="list" allowBlank="1" showInputMessage="1" showErrorMessage="1" prompt=" - " sqref="F12:F19 P12:P19" xr:uid="{00000000-0002-0000-0000-000000000000}">
      <formula1>Fréquence</formula1>
    </dataValidation>
    <dataValidation type="list" allowBlank="1" showInputMessage="1" showErrorMessage="1" prompt=" - " sqref="D12:D19 N12:N19" xr:uid="{00000000-0002-0000-0000-000001000000}">
      <formula1>Gravité</formula1>
    </dataValidation>
    <dataValidation type="list" allowBlank="1" showInputMessage="1" showErrorMessage="1" prompt=" - " sqref="H12:H19 R12:R19" xr:uid="{00000000-0002-0000-0000-000002000000}">
      <formula1>Probabilité</formula1>
    </dataValidation>
  </dataValidations>
  <pageMargins left="0.7" right="0.7" top="0.75" bottom="0.75" header="0" footer="0"/>
  <pageSetup orientation="landscape"/>
  <headerFooter>
    <oddFooter>&amp;LVersion Octobre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sqref="A1:B1"/>
    </sheetView>
  </sheetViews>
  <sheetFormatPr baseColWidth="10" defaultColWidth="14.42578125" defaultRowHeight="15" customHeight="1"/>
  <cols>
    <col min="1" max="2" width="47" customWidth="1"/>
    <col min="3" max="26" width="10" customWidth="1"/>
  </cols>
  <sheetData>
    <row r="1" spans="1:2" ht="36" customHeight="1">
      <c r="A1" s="99" t="s">
        <v>32</v>
      </c>
      <c r="B1" s="65"/>
    </row>
    <row r="2" spans="1:2" ht="27" customHeight="1">
      <c r="A2" s="22" t="s">
        <v>33</v>
      </c>
      <c r="B2" s="22" t="s">
        <v>34</v>
      </c>
    </row>
    <row r="3" spans="1:2" ht="18.75" customHeight="1">
      <c r="A3" s="23" t="s">
        <v>35</v>
      </c>
      <c r="B3" s="23" t="s">
        <v>36</v>
      </c>
    </row>
    <row r="4" spans="1:2" ht="18.75" customHeight="1">
      <c r="A4" s="24" t="s">
        <v>37</v>
      </c>
      <c r="B4" s="24" t="s">
        <v>38</v>
      </c>
    </row>
    <row r="5" spans="1:2" ht="18.75" customHeight="1">
      <c r="A5" s="24" t="s">
        <v>39</v>
      </c>
      <c r="B5" s="24" t="s">
        <v>40</v>
      </c>
    </row>
    <row r="6" spans="1:2" ht="18.75" customHeight="1">
      <c r="A6" s="24" t="s">
        <v>41</v>
      </c>
      <c r="B6" s="24" t="s">
        <v>42</v>
      </c>
    </row>
    <row r="7" spans="1:2" ht="18.75" customHeight="1">
      <c r="A7" s="24" t="s">
        <v>43</v>
      </c>
      <c r="B7" s="24" t="s">
        <v>44</v>
      </c>
    </row>
    <row r="8" spans="1:2" ht="18.75" customHeight="1">
      <c r="A8" s="24" t="s">
        <v>44</v>
      </c>
      <c r="B8" s="24"/>
    </row>
    <row r="9" spans="1:2" ht="12.75" customHeight="1">
      <c r="A9" s="25"/>
      <c r="B9" s="25"/>
    </row>
    <row r="10" spans="1:2" ht="3" hidden="1" customHeight="1"/>
    <row r="11" spans="1:2" ht="6" hidden="1" customHeight="1"/>
    <row r="12" spans="1:2" ht="2.25" hidden="1" customHeight="1"/>
    <row r="13" spans="1:2" ht="27" customHeight="1">
      <c r="A13" s="22" t="s">
        <v>45</v>
      </c>
      <c r="B13" s="22" t="s">
        <v>46</v>
      </c>
    </row>
    <row r="14" spans="1:2" ht="18.75" customHeight="1">
      <c r="A14" s="23" t="s">
        <v>47</v>
      </c>
      <c r="B14" s="26" t="s">
        <v>48</v>
      </c>
    </row>
    <row r="15" spans="1:2" ht="18.75" customHeight="1">
      <c r="A15" s="24" t="s">
        <v>49</v>
      </c>
      <c r="B15" s="27" t="s">
        <v>50</v>
      </c>
    </row>
    <row r="16" spans="1:2" ht="18.75" customHeight="1">
      <c r="A16" s="24" t="s">
        <v>44</v>
      </c>
      <c r="B16" s="27" t="s">
        <v>51</v>
      </c>
    </row>
    <row r="17" spans="1:2" ht="18.75" customHeight="1">
      <c r="A17" s="24"/>
      <c r="B17" s="27" t="s">
        <v>52</v>
      </c>
    </row>
    <row r="18" spans="1:2" ht="18.75" customHeight="1">
      <c r="A18" s="24"/>
      <c r="B18" s="27" t="s">
        <v>44</v>
      </c>
    </row>
    <row r="19" spans="1:2" ht="12.75" customHeight="1">
      <c r="A19" s="25"/>
      <c r="B19" s="28"/>
    </row>
    <row r="20" spans="1:2" ht="27" customHeight="1">
      <c r="A20" s="22" t="s">
        <v>53</v>
      </c>
      <c r="B20" s="29" t="s">
        <v>54</v>
      </c>
    </row>
    <row r="21" spans="1:2" ht="18.75" customHeight="1">
      <c r="A21" s="24" t="s">
        <v>55</v>
      </c>
      <c r="B21" s="27" t="s">
        <v>56</v>
      </c>
    </row>
    <row r="22" spans="1:2" ht="18.75" customHeight="1">
      <c r="A22" s="24" t="s">
        <v>57</v>
      </c>
      <c r="B22" s="27" t="s">
        <v>58</v>
      </c>
    </row>
    <row r="23" spans="1:2" ht="18.75" customHeight="1">
      <c r="A23" s="24" t="s">
        <v>59</v>
      </c>
      <c r="B23" s="27" t="s">
        <v>60</v>
      </c>
    </row>
    <row r="24" spans="1:2" ht="18.75" customHeight="1">
      <c r="A24" s="24" t="s">
        <v>44</v>
      </c>
      <c r="B24" s="27" t="s">
        <v>44</v>
      </c>
    </row>
    <row r="25" spans="1:2" ht="12.75" customHeight="1">
      <c r="A25" s="25"/>
      <c r="B25" s="28"/>
    </row>
    <row r="26" spans="1:2" ht="27" customHeight="1">
      <c r="A26" s="22" t="s">
        <v>61</v>
      </c>
      <c r="B26" s="29" t="s">
        <v>62</v>
      </c>
    </row>
    <row r="27" spans="1:2" ht="18.75" customHeight="1">
      <c r="A27" s="24" t="s">
        <v>63</v>
      </c>
      <c r="B27" s="27" t="s">
        <v>64</v>
      </c>
    </row>
    <row r="28" spans="1:2" ht="18.75" customHeight="1">
      <c r="A28" s="24" t="s">
        <v>65</v>
      </c>
      <c r="B28" s="27" t="s">
        <v>66</v>
      </c>
    </row>
    <row r="29" spans="1:2" ht="18.75" customHeight="1">
      <c r="A29" s="24" t="s">
        <v>67</v>
      </c>
      <c r="B29" s="27" t="s">
        <v>68</v>
      </c>
    </row>
    <row r="30" spans="1:2" ht="18.75" customHeight="1">
      <c r="A30" s="24" t="s">
        <v>69</v>
      </c>
      <c r="B30" s="27" t="s">
        <v>70</v>
      </c>
    </row>
    <row r="31" spans="1:2" ht="18.75" customHeight="1">
      <c r="A31" s="24" t="s">
        <v>44</v>
      </c>
      <c r="B31" s="27" t="s">
        <v>71</v>
      </c>
    </row>
    <row r="32" spans="1:2" ht="18.75" customHeight="1">
      <c r="A32" s="25"/>
      <c r="B32" s="27" t="s">
        <v>44</v>
      </c>
    </row>
    <row r="33" spans="1:3" ht="12.75" customHeight="1">
      <c r="A33" s="25"/>
      <c r="B33" s="25"/>
    </row>
    <row r="34" spans="1:3" ht="12.75" customHeight="1">
      <c r="A34" s="30"/>
      <c r="B34" s="30"/>
    </row>
    <row r="35" spans="1:3" ht="18" customHeight="1">
      <c r="A35" s="100" t="s">
        <v>72</v>
      </c>
      <c r="B35" s="78"/>
      <c r="C35" s="31"/>
    </row>
    <row r="36" spans="1:3" ht="18" customHeight="1">
      <c r="A36" s="101"/>
      <c r="B36" s="102"/>
      <c r="C36" s="31"/>
    </row>
    <row r="37" spans="1:3" ht="18" customHeight="1">
      <c r="A37" s="103"/>
      <c r="B37" s="68"/>
      <c r="C37" s="31"/>
    </row>
    <row r="38" spans="1:3" ht="18" customHeight="1">
      <c r="A38" s="103"/>
      <c r="B38" s="68"/>
      <c r="C38" s="31"/>
    </row>
    <row r="39" spans="1:3" ht="18" customHeight="1">
      <c r="A39" s="103"/>
      <c r="B39" s="68"/>
      <c r="C39" s="31"/>
    </row>
    <row r="40" spans="1:3" ht="18" customHeight="1">
      <c r="A40" s="103"/>
      <c r="B40" s="68"/>
      <c r="C40" s="31"/>
    </row>
    <row r="41" spans="1:3" ht="18" customHeight="1">
      <c r="A41" s="103"/>
      <c r="B41" s="68"/>
      <c r="C41" s="31"/>
    </row>
    <row r="42" spans="1:3" ht="18" customHeight="1">
      <c r="A42" s="103"/>
      <c r="B42" s="68"/>
      <c r="C42" s="31"/>
    </row>
    <row r="43" spans="1:3" ht="18" customHeight="1">
      <c r="A43" s="103"/>
      <c r="B43" s="68"/>
      <c r="C43" s="31"/>
    </row>
    <row r="44" spans="1:3" ht="18" customHeight="1">
      <c r="A44" s="103"/>
      <c r="B44" s="68"/>
      <c r="C44" s="31"/>
    </row>
    <row r="45" spans="1:3" ht="12.75" customHeight="1"/>
    <row r="46" spans="1:3" ht="12.75" customHeight="1"/>
    <row r="47" spans="1:3" ht="12.75" customHeight="1"/>
    <row r="48" spans="1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">
    <mergeCell ref="A42:B42"/>
    <mergeCell ref="A43:B43"/>
    <mergeCell ref="A44:B44"/>
    <mergeCell ref="A38:B38"/>
    <mergeCell ref="A39:B39"/>
    <mergeCell ref="A40:B40"/>
    <mergeCell ref="A1:B1"/>
    <mergeCell ref="A35:B35"/>
    <mergeCell ref="A36:B36"/>
    <mergeCell ref="A37:B37"/>
    <mergeCell ref="A41:B41"/>
  </mergeCells>
  <phoneticPr fontId="0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opLeftCell="A4" zoomScale="130" zoomScaleNormal="130" workbookViewId="0">
      <selection activeCell="E13" sqref="E13"/>
    </sheetView>
  </sheetViews>
  <sheetFormatPr baseColWidth="10" defaultColWidth="14.42578125" defaultRowHeight="12.75"/>
  <cols>
    <col min="1" max="1" width="15.140625" customWidth="1"/>
    <col min="2" max="2" width="55" customWidth="1"/>
    <col min="3" max="3" width="10.140625" customWidth="1"/>
    <col min="4" max="4" width="1.85546875" customWidth="1"/>
    <col min="5" max="5" width="21.85546875" customWidth="1"/>
    <col min="6" max="6" width="19.7109375" customWidth="1"/>
    <col min="7" max="7" width="11.5703125" customWidth="1"/>
    <col min="8" max="27" width="10" customWidth="1"/>
  </cols>
  <sheetData>
    <row r="1" spans="1:27" ht="18.75">
      <c r="A1" s="104" t="s">
        <v>73</v>
      </c>
      <c r="B1" s="105"/>
      <c r="C1" s="105"/>
      <c r="D1" s="105"/>
      <c r="E1" s="105"/>
      <c r="F1" s="7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06" t="s">
        <v>74</v>
      </c>
      <c r="B2" s="105"/>
      <c r="C2" s="105"/>
      <c r="D2" s="105"/>
      <c r="E2" s="105"/>
      <c r="F2" s="7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32" t="s">
        <v>75</v>
      </c>
      <c r="B3" s="33" t="s">
        <v>76</v>
      </c>
      <c r="C3" s="34" t="s">
        <v>77</v>
      </c>
      <c r="D3" s="114" t="s">
        <v>78</v>
      </c>
      <c r="E3" s="115"/>
      <c r="F3" s="1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57" t="s">
        <v>79</v>
      </c>
      <c r="B4" s="35" t="s">
        <v>80</v>
      </c>
      <c r="C4" s="58">
        <v>25</v>
      </c>
      <c r="D4" s="120" t="s">
        <v>81</v>
      </c>
      <c r="E4" s="115"/>
      <c r="F4" s="1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5.5">
      <c r="A5" s="57" t="s">
        <v>82</v>
      </c>
      <c r="B5" s="35" t="s">
        <v>83</v>
      </c>
      <c r="C5" s="58">
        <v>20</v>
      </c>
      <c r="D5" s="120" t="s">
        <v>84</v>
      </c>
      <c r="E5" s="115"/>
      <c r="F5" s="1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8.25">
      <c r="A6" s="57" t="s">
        <v>85</v>
      </c>
      <c r="B6" s="35" t="s">
        <v>86</v>
      </c>
      <c r="C6" s="58">
        <v>15</v>
      </c>
      <c r="D6" s="120" t="s">
        <v>87</v>
      </c>
      <c r="E6" s="115"/>
      <c r="F6" s="11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57" t="s">
        <v>88</v>
      </c>
      <c r="B7" s="35" t="s">
        <v>89</v>
      </c>
      <c r="C7" s="58">
        <v>10</v>
      </c>
      <c r="D7" s="120" t="s">
        <v>90</v>
      </c>
      <c r="E7" s="115"/>
      <c r="F7" s="11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5.5">
      <c r="A8" s="57" t="s">
        <v>91</v>
      </c>
      <c r="B8" s="35" t="s">
        <v>92</v>
      </c>
      <c r="C8" s="58">
        <v>5</v>
      </c>
      <c r="D8" s="120" t="s">
        <v>93</v>
      </c>
      <c r="E8" s="115"/>
      <c r="F8" s="11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17"/>
      <c r="B9" s="118"/>
      <c r="C9" s="118"/>
      <c r="D9" s="118"/>
      <c r="E9" s="118"/>
      <c r="F9" s="1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06" t="s">
        <v>94</v>
      </c>
      <c r="B10" s="107"/>
      <c r="C10" s="107"/>
      <c r="D10" s="108"/>
      <c r="E10" s="108"/>
      <c r="F10" s="10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7.5" customHeight="1">
      <c r="A11" s="59" t="s">
        <v>75</v>
      </c>
      <c r="B11" s="33" t="s">
        <v>76</v>
      </c>
      <c r="C11" s="33" t="s">
        <v>77</v>
      </c>
      <c r="D11" s="111"/>
      <c r="E11" s="121" t="s">
        <v>150</v>
      </c>
      <c r="F11" s="12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5.5">
      <c r="A12" s="57" t="s">
        <v>95</v>
      </c>
      <c r="B12" s="35" t="s">
        <v>96</v>
      </c>
      <c r="C12" s="58">
        <v>5</v>
      </c>
      <c r="D12" s="112"/>
      <c r="E12" s="62" t="s">
        <v>146</v>
      </c>
      <c r="F12" s="63" t="s">
        <v>97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5.5">
      <c r="A13" s="57" t="s">
        <v>98</v>
      </c>
      <c r="B13" s="35" t="s">
        <v>99</v>
      </c>
      <c r="C13" s="58">
        <v>4</v>
      </c>
      <c r="D13" s="112"/>
      <c r="E13" s="62" t="s">
        <v>147</v>
      </c>
      <c r="F13" s="63" t="s">
        <v>100</v>
      </c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5.5">
      <c r="A14" s="57" t="s">
        <v>101</v>
      </c>
      <c r="B14" s="35" t="s">
        <v>102</v>
      </c>
      <c r="C14" s="58">
        <v>3</v>
      </c>
      <c r="D14" s="112"/>
      <c r="E14" s="62" t="s">
        <v>148</v>
      </c>
      <c r="F14" s="63" t="s">
        <v>103</v>
      </c>
      <c r="G14" s="3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5.5">
      <c r="A15" s="57" t="s">
        <v>104</v>
      </c>
      <c r="B15" s="35" t="s">
        <v>105</v>
      </c>
      <c r="C15" s="58">
        <v>2</v>
      </c>
      <c r="D15" s="112"/>
      <c r="E15" s="62" t="s">
        <v>149</v>
      </c>
      <c r="F15" s="63" t="s">
        <v>106</v>
      </c>
      <c r="G15" s="6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5.5">
      <c r="A16" s="57" t="s">
        <v>107</v>
      </c>
      <c r="B16" s="35" t="s">
        <v>108</v>
      </c>
      <c r="C16" s="58">
        <v>1</v>
      </c>
      <c r="D16" s="113"/>
      <c r="E16" s="109" t="s">
        <v>109</v>
      </c>
      <c r="F16" s="110"/>
      <c r="G16" s="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19"/>
      <c r="B17" s="77"/>
      <c r="C17" s="77"/>
      <c r="D17" s="77"/>
      <c r="E17" s="77"/>
      <c r="F17" s="7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06" t="s">
        <v>110</v>
      </c>
      <c r="B18" s="107"/>
      <c r="C18" s="107"/>
      <c r="D18" s="108"/>
      <c r="E18" s="108"/>
      <c r="F18" s="10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59" t="s">
        <v>75</v>
      </c>
      <c r="B19" s="33" t="s">
        <v>76</v>
      </c>
      <c r="C19" s="33" t="s">
        <v>77</v>
      </c>
      <c r="D19" s="6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57" t="s">
        <v>111</v>
      </c>
      <c r="B20" s="35" t="s">
        <v>112</v>
      </c>
      <c r="C20" s="58">
        <v>10</v>
      </c>
      <c r="D20" s="5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5.5">
      <c r="A21" s="57" t="s">
        <v>113</v>
      </c>
      <c r="B21" s="35" t="s">
        <v>114</v>
      </c>
      <c r="C21" s="58">
        <v>8</v>
      </c>
      <c r="D21" s="5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5.5">
      <c r="A22" s="57" t="s">
        <v>115</v>
      </c>
      <c r="B22" s="35" t="s">
        <v>116</v>
      </c>
      <c r="C22" s="58">
        <v>4</v>
      </c>
      <c r="D22" s="56"/>
      <c r="E22" s="3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8.25">
      <c r="A23" s="57" t="s">
        <v>117</v>
      </c>
      <c r="B23" s="35" t="s">
        <v>118</v>
      </c>
      <c r="C23" s="58">
        <v>2</v>
      </c>
      <c r="D23" s="5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57" t="s">
        <v>119</v>
      </c>
      <c r="B24" s="35" t="s">
        <v>120</v>
      </c>
      <c r="C24" s="58">
        <v>1</v>
      </c>
      <c r="D24" s="5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3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5">
    <mergeCell ref="A1:F1"/>
    <mergeCell ref="A2:F2"/>
    <mergeCell ref="A18:F18"/>
    <mergeCell ref="E16:F16"/>
    <mergeCell ref="D11:D16"/>
    <mergeCell ref="D3:F3"/>
    <mergeCell ref="A9:F9"/>
    <mergeCell ref="A17:F17"/>
    <mergeCell ref="D4:F4"/>
    <mergeCell ref="D5:F5"/>
    <mergeCell ref="D6:F6"/>
    <mergeCell ref="D7:F7"/>
    <mergeCell ref="D8:F8"/>
    <mergeCell ref="E11:F11"/>
    <mergeCell ref="A10:F10"/>
  </mergeCells>
  <phoneticPr fontId="0" type="noConversion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sqref="A1:D1"/>
    </sheetView>
  </sheetViews>
  <sheetFormatPr baseColWidth="10" defaultColWidth="14.42578125" defaultRowHeight="15" customHeight="1"/>
  <cols>
    <col min="1" max="1" width="16" customWidth="1"/>
    <col min="2" max="2" width="24.5703125" customWidth="1"/>
    <col min="3" max="3" width="42" customWidth="1"/>
    <col min="4" max="4" width="21.85546875" customWidth="1"/>
    <col min="5" max="6" width="11.5703125" customWidth="1"/>
    <col min="7" max="26" width="10" customWidth="1"/>
  </cols>
  <sheetData>
    <row r="1" spans="1:26" ht="36" customHeight="1">
      <c r="A1" s="104" t="s">
        <v>121</v>
      </c>
      <c r="B1" s="105"/>
      <c r="C1" s="105"/>
      <c r="D1" s="105"/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23" t="s">
        <v>122</v>
      </c>
      <c r="B2" s="124"/>
      <c r="C2" s="125" t="s">
        <v>28</v>
      </c>
      <c r="D2" s="127" t="s">
        <v>123</v>
      </c>
      <c r="E2" s="3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39" t="s">
        <v>124</v>
      </c>
      <c r="B3" s="40" t="s">
        <v>125</v>
      </c>
      <c r="C3" s="126"/>
      <c r="D3" s="80"/>
      <c r="E3" s="3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0.75" customHeight="1">
      <c r="A4" s="41" t="s">
        <v>126</v>
      </c>
      <c r="B4" s="42" t="s">
        <v>127</v>
      </c>
      <c r="C4" s="43" t="s">
        <v>128</v>
      </c>
      <c r="D4" s="44" t="s">
        <v>129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8" customHeight="1">
      <c r="A5" s="45" t="s">
        <v>130</v>
      </c>
      <c r="B5" s="46" t="s">
        <v>131</v>
      </c>
      <c r="C5" s="47" t="s">
        <v>132</v>
      </c>
      <c r="D5" s="48" t="s">
        <v>133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8" customHeight="1">
      <c r="A6" s="49" t="s">
        <v>134</v>
      </c>
      <c r="B6" s="50" t="s">
        <v>135</v>
      </c>
      <c r="C6" s="47" t="s">
        <v>136</v>
      </c>
      <c r="D6" s="48" t="s">
        <v>137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8" customHeight="1">
      <c r="A7" s="51" t="s">
        <v>138</v>
      </c>
      <c r="B7" s="52" t="s">
        <v>139</v>
      </c>
      <c r="C7" s="47" t="s">
        <v>140</v>
      </c>
      <c r="D7" s="48" t="s">
        <v>141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8" customHeight="1">
      <c r="A8" s="53" t="s">
        <v>142</v>
      </c>
      <c r="B8" s="54" t="s">
        <v>143</v>
      </c>
      <c r="C8" s="47" t="s">
        <v>144</v>
      </c>
      <c r="D8" s="48" t="s">
        <v>145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55"/>
      <c r="B9" s="55"/>
      <c r="C9" s="55"/>
      <c r="D9" s="5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D1"/>
    <mergeCell ref="A2:B2"/>
    <mergeCell ref="C2:C3"/>
    <mergeCell ref="D2:D3"/>
  </mergeCells>
  <phoneticPr fontId="0" type="noConversion"/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4E56143A6CA42B17D36A9C90476CB" ma:contentTypeVersion="2" ma:contentTypeDescription="Crée un document." ma:contentTypeScope="" ma:versionID="d34c0941b562fc61c0493d693f65679c">
  <xsd:schema xmlns:xsd="http://www.w3.org/2001/XMLSchema" xmlns:xs="http://www.w3.org/2001/XMLSchema" xmlns:p="http://schemas.microsoft.com/office/2006/metadata/properties" xmlns:ns2="f8910e19-a984-4909-afe6-1e5245a15051" targetNamespace="http://schemas.microsoft.com/office/2006/metadata/properties" ma:root="true" ma:fieldsID="6e9397d57cf05f4ee1f6d7d19d7c5fd9" ns2:_="">
    <xsd:import namespace="f8910e19-a984-4909-afe6-1e5245a150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10e19-a984-4909-afe6-1e5245a150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A27E5A-5867-449E-A411-51F1C7032454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8910e19-a984-4909-afe6-1e5245a15051"/>
  </ds:schemaRefs>
</ds:datastoreItem>
</file>

<file path=customXml/itemProps2.xml><?xml version="1.0" encoding="utf-8"?>
<ds:datastoreItem xmlns:ds="http://schemas.openxmlformats.org/officeDocument/2006/customXml" ds:itemID="{79B0FF76-72FC-43F6-86EB-06F8606CC6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59C1A-DBCB-4D1F-934F-0B421C76A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10e19-a984-4909-afe6-1e5245a15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Annexe 1</vt:lpstr>
      <vt:lpstr>Annexe 2</vt:lpstr>
      <vt:lpstr>Annexe 3</vt:lpstr>
      <vt:lpstr>Annexe 4</vt:lpstr>
      <vt:lpstr>Fréquence</vt:lpstr>
      <vt:lpstr>Gravité</vt:lpstr>
      <vt:lpstr>Niveau</vt:lpstr>
      <vt:lpstr>Probabilité</vt:lpstr>
      <vt:lpstr>'Annexe 3'!Zone_d_impression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Annie-Claude Larivière</cp:lastModifiedBy>
  <cp:revision/>
  <cp:lastPrinted>2022-09-16T18:03:32Z</cp:lastPrinted>
  <dcterms:created xsi:type="dcterms:W3CDTF">2021-05-04T14:41:54Z</dcterms:created>
  <dcterms:modified xsi:type="dcterms:W3CDTF">2022-09-16T18:31:03Z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0x010100F224E56143A6CA42B17D36A9C90476CB</vt:lpwstr>
  </property>
</Properties>
</file>